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4" r:id="rId1"/>
  </sheets>
  <definedNames>
    <definedName name="_xlnm.Print_Titles" localSheetId="0">Таблица!$2:$3</definedName>
  </definedNames>
  <calcPr calcId="145621"/>
</workbook>
</file>

<file path=xl/calcChain.xml><?xml version="1.0" encoding="utf-8"?>
<calcChain xmlns="http://schemas.openxmlformats.org/spreadsheetml/2006/main">
  <c r="D24" i="4" l="1"/>
  <c r="G24" i="4"/>
  <c r="G17" i="4" l="1"/>
  <c r="D17" i="4"/>
  <c r="D13" i="4"/>
</calcChain>
</file>

<file path=xl/sharedStrings.xml><?xml version="1.0" encoding="utf-8"?>
<sst xmlns="http://schemas.openxmlformats.org/spreadsheetml/2006/main" count="327" uniqueCount="93">
  <si>
    <t>ПЕРЕЧЕНЬ
 инвестиционных площадок для предоставления их инвесторам под создание новых предприятий и производств</t>
  </si>
  <si>
    <t>№ п/п</t>
  </si>
  <si>
    <t>Наименование производственной площадки, адрес</t>
  </si>
  <si>
    <t>Информация о земельном участке</t>
  </si>
  <si>
    <t>Сведения о расположенных на земельном участке капитальных строениях, зданиях, сооружениях, иных объектах недвижимого имущества (при наличии)</t>
  </si>
  <si>
    <t>Наличие документов на объекты недвижимости</t>
  </si>
  <si>
    <t>Нахождение объекта недвижимости либо капитальных строений на площадке в исключительной собственности государства</t>
  </si>
  <si>
    <t xml:space="preserve">Наличие ограничений и обременений согласно ЕГРНИ </t>
  </si>
  <si>
    <t>Наличие санитарных или экологических ограничений</t>
  </si>
  <si>
    <t>Возможные направления использования площадки</t>
  </si>
  <si>
    <t>Инфраструктура</t>
  </si>
  <si>
    <t>Наличие правоустанавливающих документов на земельный участок (да/нет) Кадастровый номер</t>
  </si>
  <si>
    <t>Площадь земельного участка, га</t>
  </si>
  <si>
    <t>Нахождение участка в составе территории СЭЗ (да/нет)</t>
  </si>
  <si>
    <t>Наименование и инвентарный номер согласно ЕГРНИ</t>
  </si>
  <si>
    <t>Площадь, м2</t>
  </si>
  <si>
    <t>Собственник и правообладатель</t>
  </si>
  <si>
    <t>Технический паспорт (да/нет)</t>
  </si>
  <si>
    <t>Ведомость технических характеристик</t>
  </si>
  <si>
    <t>Акт о внутренней оценке с экспертизой (да/нет+ стоимость)</t>
  </si>
  <si>
    <t>Акт о рыночной оценке (да/нет+стомость)</t>
  </si>
  <si>
    <t>Автотранспортная</t>
  </si>
  <si>
    <t>Железная дорога</t>
  </si>
  <si>
    <t>Электроэнергия</t>
  </si>
  <si>
    <t>Водоснабжение, водоотведение</t>
  </si>
  <si>
    <t>Газоснабжение</t>
  </si>
  <si>
    <t>Телекоммуникации</t>
  </si>
  <si>
    <t>ИТОГО по площадке</t>
  </si>
  <si>
    <t>Количество площадок</t>
  </si>
  <si>
    <t>Количество участков</t>
  </si>
  <si>
    <t>Общая площадь участков, га</t>
  </si>
  <si>
    <t>Количество участков в СЭЗ</t>
  </si>
  <si>
    <t>Общее количество объектов недвижимости</t>
  </si>
  <si>
    <t>Общая площадь объектов недвижимости, м2</t>
  </si>
  <si>
    <t>Средний размер площадки, га</t>
  </si>
  <si>
    <t>Средний размер участка, га</t>
  </si>
  <si>
    <t>Количество площадок гринфилд</t>
  </si>
  <si>
    <t>Количество площадок браунфилд</t>
  </si>
  <si>
    <t>Площадь гринфилд, га</t>
  </si>
  <si>
    <t>Площадь браунфилд, га</t>
  </si>
  <si>
    <t>нет</t>
  </si>
  <si>
    <t>количество участков: 1</t>
  </si>
  <si>
    <t>да</t>
  </si>
  <si>
    <t>количество участков: 2</t>
  </si>
  <si>
    <t>Земельный участок, Витебская обл. Лиозненский р-н, г.п. Лиозно, ул. Шоссейная, 55</t>
  </si>
  <si>
    <t>да, 223055100001001277</t>
  </si>
  <si>
    <t>отсутствуют</t>
  </si>
  <si>
    <t>Лиозненский район</t>
  </si>
  <si>
    <t>г.п. Лиозно</t>
  </si>
  <si>
    <t>да (земли, находящиеся в охранных зонах линий электропередачи напряжением до 1000 В)</t>
  </si>
  <si>
    <t>да (зона санитерной охраны источников питеьвого водоснабжения централизованных систем питьевого водоснабжения (третий пояс)</t>
  </si>
  <si>
    <t>в 3,7 км от объекта</t>
  </si>
  <si>
    <t>в 8 км от объекета</t>
  </si>
  <si>
    <t>в 0,01 км об объекта</t>
  </si>
  <si>
    <t>да, 223083505101000060</t>
  </si>
  <si>
    <t>подъездной железнодорожный путь, 202/С-62890</t>
  </si>
  <si>
    <t>ООО "Заольша-Агро"</t>
  </si>
  <si>
    <t>да (земли, находящиеся в охранных зонах линий электропередачи напряжением свыше 1000 В</t>
  </si>
  <si>
    <t>да, 223083505101000002</t>
  </si>
  <si>
    <t>под строительство объекта придорожного сервиса, гостиницы</t>
  </si>
  <si>
    <t>Под строительство логистического центра, объекта придорожного сервиса, создание производства</t>
  </si>
  <si>
    <t>да, 223083505101000072</t>
  </si>
  <si>
    <t>да (в водоохранной зоне)</t>
  </si>
  <si>
    <t>да, 223083505101000073</t>
  </si>
  <si>
    <t>в 0,1 км от объекета</t>
  </si>
  <si>
    <t>в 0,01 км от объекта</t>
  </si>
  <si>
    <t>да, 223083505101000074</t>
  </si>
  <si>
    <t>в 0,02 км от объекта</t>
  </si>
  <si>
    <t>да, 223083505101000003</t>
  </si>
  <si>
    <t>здание административное, 202/С-62349</t>
  </si>
  <si>
    <t>в 0,06 км от объекта</t>
  </si>
  <si>
    <t>количество участков: 6</t>
  </si>
  <si>
    <t xml:space="preserve"> Комплекс бывшей нефтебазы, Лиозненский р-н, н.п.Заольша, ул.Рабочая</t>
  </si>
  <si>
    <t>Комплекс капитальных строений бывшей школы, Лиозненский район, Яськовщинский с/с, д. Колышки, ул. Лиозненская 1</t>
  </si>
  <si>
    <t>да, 223084102101000018</t>
  </si>
  <si>
    <t>да, 223084102101000013</t>
  </si>
  <si>
    <t>мастерская, 202/С-78069</t>
  </si>
  <si>
    <t>Отдел по образованию Лиозненского райисполкома</t>
  </si>
  <si>
    <t>школа, 202/С-78071</t>
  </si>
  <si>
    <t>Создание производства, объекта торговли или услуг, историко-культурного назначения, социального объекта</t>
  </si>
  <si>
    <t>Здание детского сада, Лиозненский район, Крынковский с/с, аг. Новое Село, ул.Наследникова, 3</t>
  </si>
  <si>
    <t>да, 223083012101000058</t>
  </si>
  <si>
    <t>здание десткого сада, 202/С-78689</t>
  </si>
  <si>
    <t>здание школьной столовой с квартирой, 202/С-53609</t>
  </si>
  <si>
    <t>Отдел по образованию Лиозненского райисполокма</t>
  </si>
  <si>
    <t>Создание производства, объекта торговли или услуг, социального объекта</t>
  </si>
  <si>
    <t>в 0,3 км от объекта</t>
  </si>
  <si>
    <t>в 0,6 км от объекта</t>
  </si>
  <si>
    <t>Здание Дома культуры, Лиозненский район, Велешковичский с/с, аг.Михалиново, ул.Солнечная, 1</t>
  </si>
  <si>
    <t>да, 223080706601000096</t>
  </si>
  <si>
    <t>дом культуры, 202/С-69129</t>
  </si>
  <si>
    <t>Сектор культуры Лиозненского райисполокма</t>
  </si>
  <si>
    <t>в 0,1 км от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</si>
</sst>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Arial"/>
      <family val="2"/>
      <charset val="204"/>
    </font>
    <font>
      <b/>
      <sz val="16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8" tint="0.59999389629810485"/>
        <bgColor rgb="FFD9D9D9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3" fillId="0" borderId="0"/>
  </cellStyleXfs>
  <cellXfs count="101">
    <xf numFmtId="0" fontId="0" fillId="0" borderId="0" xfId="0"/>
    <xf numFmtId="0" fontId="2" fillId="0" borderId="0" xfId="2"/>
    <xf numFmtId="0" fontId="6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49" fontId="14" fillId="5" borderId="18" xfId="3" applyNumberFormat="1" applyFont="1" applyFill="1" applyBorder="1" applyAlignment="1">
      <alignment horizontal="center" vertical="center" wrapText="1"/>
    </xf>
    <xf numFmtId="0" fontId="14" fillId="5" borderId="18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13" fillId="4" borderId="12" xfId="3" applyFont="1" applyFill="1" applyBorder="1"/>
    <xf numFmtId="0" fontId="14" fillId="7" borderId="0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4" fillId="7" borderId="14" xfId="3" applyFont="1" applyFill="1" applyBorder="1" applyAlignment="1">
      <alignment horizontal="center" vertical="center" wrapText="1"/>
    </xf>
    <xf numFmtId="0" fontId="2" fillId="4" borderId="0" xfId="2" applyFill="1"/>
    <xf numFmtId="0" fontId="16" fillId="8" borderId="19" xfId="3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2" fontId="17" fillId="0" borderId="19" xfId="3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5" borderId="20" xfId="3" applyFont="1" applyFill="1" applyBorder="1" applyAlignment="1">
      <alignment horizontal="center" vertical="center" wrapText="1"/>
    </xf>
    <xf numFmtId="0" fontId="14" fillId="5" borderId="14" xfId="3" applyFont="1" applyFill="1" applyBorder="1" applyAlignment="1">
      <alignment horizontal="center" vertical="center" wrapText="1"/>
    </xf>
    <xf numFmtId="0" fontId="14" fillId="5" borderId="19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9" fillId="3" borderId="27" xfId="3" applyFont="1" applyFill="1" applyBorder="1" applyAlignment="1">
      <alignment horizontal="center" vertical="center" wrapText="1"/>
    </xf>
    <xf numFmtId="0" fontId="11" fillId="0" borderId="31" xfId="3" applyFont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4" fillId="7" borderId="14" xfId="3" applyFont="1" applyFill="1" applyBorder="1" applyAlignment="1">
      <alignment horizontal="center" vertical="center" wrapText="1"/>
    </xf>
    <xf numFmtId="0" fontId="14" fillId="7" borderId="18" xfId="3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center" wrapText="1"/>
    </xf>
    <xf numFmtId="49" fontId="14" fillId="5" borderId="20" xfId="3" applyNumberFormat="1" applyFont="1" applyFill="1" applyBorder="1" applyAlignment="1">
      <alignment horizontal="center" vertical="center" wrapText="1"/>
    </xf>
    <xf numFmtId="0" fontId="2" fillId="0" borderId="0" xfId="2" applyFill="1"/>
    <xf numFmtId="0" fontId="6" fillId="6" borderId="17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49" fontId="14" fillId="5" borderId="19" xfId="3" applyNumberFormat="1" applyFont="1" applyFill="1" applyBorder="1" applyAlignment="1">
      <alignment horizontal="center" vertical="center" wrapText="1"/>
    </xf>
    <xf numFmtId="0" fontId="6" fillId="6" borderId="19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top" wrapText="1"/>
    </xf>
    <xf numFmtId="0" fontId="1" fillId="0" borderId="0" xfId="2" applyFont="1" applyFill="1"/>
    <xf numFmtId="2" fontId="16" fillId="0" borderId="19" xfId="3" applyNumberFormat="1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0" fillId="0" borderId="29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9" xfId="3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9" fillId="3" borderId="33" xfId="3" applyFont="1" applyFill="1" applyBorder="1" applyAlignment="1">
      <alignment horizontal="center" vertical="center" wrapText="1"/>
    </xf>
    <xf numFmtId="0" fontId="19" fillId="3" borderId="28" xfId="3" applyFont="1" applyFill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9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/>
    <xf numFmtId="0" fontId="6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/>
    <xf numFmtId="0" fontId="6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/>
    <xf numFmtId="0" fontId="7" fillId="2" borderId="6" xfId="1" applyFont="1" applyFill="1" applyBorder="1"/>
    <xf numFmtId="0" fontId="6" fillId="2" borderId="7" xfId="1" applyFont="1" applyFill="1" applyBorder="1" applyAlignment="1">
      <alignment horizontal="center" vertical="center" wrapText="1"/>
    </xf>
    <xf numFmtId="0" fontId="7" fillId="2" borderId="12" xfId="1" applyFont="1" applyFill="1" applyBorder="1"/>
    <xf numFmtId="0" fontId="8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16" fillId="4" borderId="21" xfId="3" applyFont="1" applyFill="1" applyBorder="1" applyAlignment="1">
      <alignment horizontal="center" vertical="center" textRotation="90"/>
    </xf>
    <xf numFmtId="0" fontId="16" fillId="4" borderId="23" xfId="3" applyFont="1" applyFill="1" applyBorder="1" applyAlignment="1">
      <alignment horizontal="center" vertical="center" textRotation="90"/>
    </xf>
    <xf numFmtId="0" fontId="16" fillId="4" borderId="25" xfId="3" applyFont="1" applyFill="1" applyBorder="1" applyAlignment="1">
      <alignment horizontal="center" vertical="center" textRotation="90"/>
    </xf>
    <xf numFmtId="0" fontId="14" fillId="7" borderId="22" xfId="3" applyFont="1" applyFill="1" applyBorder="1" applyAlignment="1">
      <alignment horizontal="center" vertical="center" wrapText="1"/>
    </xf>
    <xf numFmtId="0" fontId="14" fillId="7" borderId="15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 wrapText="1"/>
    </xf>
    <xf numFmtId="0" fontId="14" fillId="7" borderId="24" xfId="3" applyFont="1" applyFill="1" applyBorder="1" applyAlignment="1">
      <alignment horizontal="center" vertical="center" wrapText="1"/>
    </xf>
    <xf numFmtId="0" fontId="14" fillId="7" borderId="0" xfId="3" applyFont="1" applyFill="1" applyBorder="1" applyAlignment="1">
      <alignment horizontal="center" vertical="center" wrapText="1"/>
    </xf>
    <xf numFmtId="0" fontId="14" fillId="7" borderId="20" xfId="3" applyFont="1" applyFill="1" applyBorder="1" applyAlignment="1">
      <alignment horizontal="center" vertical="center" wrapText="1"/>
    </xf>
    <xf numFmtId="0" fontId="14" fillId="7" borderId="26" xfId="3" applyFont="1" applyFill="1" applyBorder="1" applyAlignment="1">
      <alignment horizontal="center" vertical="center" wrapText="1"/>
    </xf>
    <xf numFmtId="0" fontId="14" fillId="7" borderId="14" xfId="3" applyFont="1" applyFill="1" applyBorder="1" applyAlignment="1">
      <alignment horizontal="center" vertical="center" wrapText="1"/>
    </xf>
    <xf numFmtId="0" fontId="14" fillId="7" borderId="18" xfId="3" applyFont="1" applyFill="1" applyBorder="1" applyAlignment="1">
      <alignment horizontal="center" vertical="center" wrapText="1"/>
    </xf>
    <xf numFmtId="49" fontId="14" fillId="5" borderId="34" xfId="3" applyNumberFormat="1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0" fontId="6" fillId="6" borderId="35" xfId="3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8" fillId="5" borderId="19" xfId="3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9" xfId="3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13" style="1" customWidth="1"/>
    <col min="2" max="2" width="57.42578125" style="1" customWidth="1"/>
    <col min="3" max="3" width="39.85546875" style="1" customWidth="1"/>
    <col min="4" max="4" width="27.85546875" style="1" customWidth="1"/>
    <col min="5" max="5" width="31.28515625" style="1" customWidth="1"/>
    <col min="6" max="6" width="43.42578125" style="1" customWidth="1"/>
    <col min="7" max="7" width="26.85546875" style="1" customWidth="1"/>
    <col min="8" max="8" width="37.5703125" style="1" customWidth="1"/>
    <col min="9" max="9" width="30.7109375" style="1" customWidth="1"/>
    <col min="10" max="10" width="22.140625" style="1" customWidth="1"/>
    <col min="11" max="11" width="22.7109375" style="1" customWidth="1"/>
    <col min="12" max="12" width="21" style="1" customWidth="1"/>
    <col min="13" max="13" width="31.5703125" style="1" customWidth="1"/>
    <col min="14" max="14" width="24.7109375" style="1" customWidth="1"/>
    <col min="15" max="15" width="30" style="1" customWidth="1"/>
    <col min="16" max="16" width="35" style="1" customWidth="1"/>
    <col min="17" max="17" width="19.28515625" style="1" customWidth="1"/>
    <col min="18" max="18" width="15.28515625" style="1" customWidth="1"/>
    <col min="19" max="19" width="14.42578125" style="1" customWidth="1"/>
    <col min="20" max="20" width="17.28515625" style="1" customWidth="1"/>
    <col min="21" max="22" width="12.7109375" style="1" customWidth="1"/>
    <col min="23" max="16384" width="9.140625" style="1"/>
  </cols>
  <sheetData>
    <row r="1" spans="1:22" ht="84" customHeight="1" thickBot="1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75" customHeight="1" x14ac:dyDescent="0.25">
      <c r="A2" s="68" t="s">
        <v>1</v>
      </c>
      <c r="B2" s="70" t="s">
        <v>2</v>
      </c>
      <c r="C2" s="72" t="s">
        <v>3</v>
      </c>
      <c r="D2" s="73"/>
      <c r="E2" s="74"/>
      <c r="F2" s="72" t="s">
        <v>4</v>
      </c>
      <c r="G2" s="73"/>
      <c r="H2" s="74"/>
      <c r="I2" s="72" t="s">
        <v>5</v>
      </c>
      <c r="J2" s="73"/>
      <c r="K2" s="73"/>
      <c r="L2" s="74"/>
      <c r="M2" s="70" t="s">
        <v>6</v>
      </c>
      <c r="N2" s="70" t="s">
        <v>7</v>
      </c>
      <c r="O2" s="70" t="s">
        <v>8</v>
      </c>
      <c r="P2" s="75" t="s">
        <v>9</v>
      </c>
      <c r="Q2" s="77" t="s">
        <v>10</v>
      </c>
      <c r="R2" s="78"/>
      <c r="S2" s="78"/>
      <c r="T2" s="78"/>
      <c r="U2" s="78"/>
      <c r="V2" s="79"/>
    </row>
    <row r="3" spans="1:22" ht="132" customHeight="1" x14ac:dyDescent="0.25">
      <c r="A3" s="69"/>
      <c r="B3" s="71"/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71"/>
      <c r="N3" s="71"/>
      <c r="O3" s="71"/>
      <c r="P3" s="76"/>
      <c r="Q3" s="3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4" t="s">
        <v>26</v>
      </c>
    </row>
    <row r="4" spans="1:22" ht="44.25" customHeight="1" x14ac:dyDescent="0.25">
      <c r="A4" s="59" t="s">
        <v>48</v>
      </c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</row>
    <row r="5" spans="1:22" ht="153.75" customHeight="1" x14ac:dyDescent="0.25">
      <c r="A5" s="63">
        <v>1</v>
      </c>
      <c r="B5" s="24" t="s">
        <v>44</v>
      </c>
      <c r="C5" s="22" t="s">
        <v>45</v>
      </c>
      <c r="D5" s="22">
        <v>1.3843000000000001</v>
      </c>
      <c r="E5" s="22" t="s">
        <v>40</v>
      </c>
      <c r="F5" s="17" t="s">
        <v>46</v>
      </c>
      <c r="G5" s="17" t="s">
        <v>40</v>
      </c>
      <c r="H5" s="17" t="s">
        <v>47</v>
      </c>
      <c r="I5" s="22" t="s">
        <v>40</v>
      </c>
      <c r="J5" s="22" t="s">
        <v>40</v>
      </c>
      <c r="K5" s="22" t="s">
        <v>40</v>
      </c>
      <c r="L5" s="22" t="s">
        <v>40</v>
      </c>
      <c r="M5" s="22" t="s">
        <v>40</v>
      </c>
      <c r="N5" s="22" t="s">
        <v>49</v>
      </c>
      <c r="O5" s="22" t="s">
        <v>50</v>
      </c>
      <c r="P5" s="30" t="s">
        <v>59</v>
      </c>
      <c r="Q5" s="23" t="s">
        <v>42</v>
      </c>
      <c r="R5" s="22" t="s">
        <v>51</v>
      </c>
      <c r="S5" s="21" t="s">
        <v>42</v>
      </c>
      <c r="T5" s="21" t="s">
        <v>52</v>
      </c>
      <c r="U5" s="21" t="s">
        <v>42</v>
      </c>
      <c r="V5" s="21" t="s">
        <v>53</v>
      </c>
    </row>
    <row r="6" spans="1:22" ht="44.25" customHeight="1" x14ac:dyDescent="0.25">
      <c r="A6" s="64"/>
      <c r="B6" s="6" t="s">
        <v>27</v>
      </c>
      <c r="C6" s="5" t="s">
        <v>41</v>
      </c>
      <c r="D6" s="18">
        <v>1.3843000000000001</v>
      </c>
      <c r="E6" s="18" t="s">
        <v>40</v>
      </c>
      <c r="F6" s="6" t="s">
        <v>46</v>
      </c>
      <c r="G6" s="6" t="s">
        <v>40</v>
      </c>
      <c r="H6" s="6"/>
      <c r="I6" s="7" t="s">
        <v>40</v>
      </c>
      <c r="J6" s="6" t="s">
        <v>40</v>
      </c>
      <c r="K6" s="6" t="s">
        <v>40</v>
      </c>
      <c r="L6" s="6" t="s">
        <v>40</v>
      </c>
      <c r="M6" s="6" t="s">
        <v>40</v>
      </c>
      <c r="N6" s="6" t="s">
        <v>42</v>
      </c>
      <c r="O6" s="6" t="s">
        <v>42</v>
      </c>
      <c r="P6" s="19"/>
      <c r="Q6" s="20" t="s">
        <v>42</v>
      </c>
      <c r="R6" s="6" t="s">
        <v>40</v>
      </c>
      <c r="S6" s="6" t="s">
        <v>42</v>
      </c>
      <c r="T6" s="6" t="s">
        <v>40</v>
      </c>
      <c r="U6" s="6" t="s">
        <v>42</v>
      </c>
      <c r="V6" s="6" t="s">
        <v>40</v>
      </c>
    </row>
    <row r="7" spans="1:22" ht="164.25" customHeight="1" x14ac:dyDescent="0.25">
      <c r="A7" s="65">
        <v>2</v>
      </c>
      <c r="B7" s="57" t="s">
        <v>72</v>
      </c>
      <c r="C7" s="22" t="s">
        <v>54</v>
      </c>
      <c r="D7" s="22">
        <v>0.30249999999999999</v>
      </c>
      <c r="E7" s="22" t="s">
        <v>40</v>
      </c>
      <c r="F7" s="95" t="s">
        <v>55</v>
      </c>
      <c r="G7" s="17"/>
      <c r="H7" s="22" t="s">
        <v>56</v>
      </c>
      <c r="I7" s="27" t="s">
        <v>42</v>
      </c>
      <c r="J7" s="27" t="s">
        <v>40</v>
      </c>
      <c r="K7" s="27" t="s">
        <v>40</v>
      </c>
      <c r="L7" s="27" t="s">
        <v>40</v>
      </c>
      <c r="M7" s="21" t="s">
        <v>40</v>
      </c>
      <c r="N7" s="23" t="s">
        <v>57</v>
      </c>
      <c r="O7" s="23" t="s">
        <v>40</v>
      </c>
      <c r="P7" s="50" t="s">
        <v>60</v>
      </c>
      <c r="Q7" s="26" t="s">
        <v>42</v>
      </c>
      <c r="R7" s="23" t="s">
        <v>42</v>
      </c>
      <c r="S7" s="21" t="s">
        <v>42</v>
      </c>
      <c r="T7" s="23" t="s">
        <v>42</v>
      </c>
      <c r="U7" s="23" t="s">
        <v>40</v>
      </c>
      <c r="V7" s="25" t="s">
        <v>40</v>
      </c>
    </row>
    <row r="8" spans="1:22" ht="150.75" customHeight="1" x14ac:dyDescent="0.25">
      <c r="A8" s="65"/>
      <c r="B8" s="58"/>
      <c r="C8" s="22" t="s">
        <v>58</v>
      </c>
      <c r="D8" s="22">
        <v>9.8759999999999994</v>
      </c>
      <c r="E8" s="22" t="s">
        <v>40</v>
      </c>
      <c r="F8" s="95" t="s">
        <v>55</v>
      </c>
      <c r="G8" s="17"/>
      <c r="H8" s="22" t="s">
        <v>56</v>
      </c>
      <c r="I8" s="27" t="s">
        <v>42</v>
      </c>
      <c r="J8" s="27" t="s">
        <v>40</v>
      </c>
      <c r="K8" s="27" t="s">
        <v>40</v>
      </c>
      <c r="L8" s="27" t="s">
        <v>40</v>
      </c>
      <c r="M8" s="21" t="s">
        <v>40</v>
      </c>
      <c r="N8" s="22" t="s">
        <v>40</v>
      </c>
      <c r="O8" s="31" t="s">
        <v>62</v>
      </c>
      <c r="P8" s="51"/>
      <c r="Q8" s="22" t="s">
        <v>42</v>
      </c>
      <c r="R8" s="22" t="s">
        <v>42</v>
      </c>
      <c r="S8" s="27" t="s">
        <v>42</v>
      </c>
      <c r="T8" s="22" t="s">
        <v>42</v>
      </c>
      <c r="U8" s="22" t="s">
        <v>40</v>
      </c>
      <c r="V8" s="22" t="s">
        <v>40</v>
      </c>
    </row>
    <row r="9" spans="1:22" ht="150.75" customHeight="1" x14ac:dyDescent="0.25">
      <c r="A9" s="65"/>
      <c r="B9" s="58"/>
      <c r="C9" s="22" t="s">
        <v>61</v>
      </c>
      <c r="D9" s="22">
        <v>1E-4</v>
      </c>
      <c r="E9" s="22" t="s">
        <v>40</v>
      </c>
      <c r="F9" s="95" t="s">
        <v>55</v>
      </c>
      <c r="G9" s="17"/>
      <c r="H9" s="22" t="s">
        <v>56</v>
      </c>
      <c r="I9" s="27" t="s">
        <v>42</v>
      </c>
      <c r="J9" s="27" t="s">
        <v>40</v>
      </c>
      <c r="K9" s="27" t="s">
        <v>40</v>
      </c>
      <c r="L9" s="27" t="s">
        <v>40</v>
      </c>
      <c r="M9" s="21" t="s">
        <v>40</v>
      </c>
      <c r="N9" s="22" t="s">
        <v>40</v>
      </c>
      <c r="O9" s="31" t="s">
        <v>62</v>
      </c>
      <c r="P9" s="51"/>
      <c r="Q9" s="22" t="s">
        <v>42</v>
      </c>
      <c r="R9" s="22" t="s">
        <v>65</v>
      </c>
      <c r="S9" s="27" t="s">
        <v>42</v>
      </c>
      <c r="T9" s="22" t="s">
        <v>64</v>
      </c>
      <c r="U9" s="22" t="s">
        <v>40</v>
      </c>
      <c r="V9" s="22" t="s">
        <v>40</v>
      </c>
    </row>
    <row r="10" spans="1:22" ht="150.75" customHeight="1" x14ac:dyDescent="0.25">
      <c r="A10" s="65"/>
      <c r="B10" s="58"/>
      <c r="C10" s="22" t="s">
        <v>63</v>
      </c>
      <c r="D10" s="22">
        <v>1E-4</v>
      </c>
      <c r="E10" s="22" t="s">
        <v>40</v>
      </c>
      <c r="F10" s="95" t="s">
        <v>55</v>
      </c>
      <c r="G10" s="17"/>
      <c r="H10" s="22" t="s">
        <v>56</v>
      </c>
      <c r="I10" s="27" t="s">
        <v>42</v>
      </c>
      <c r="J10" s="27" t="s">
        <v>40</v>
      </c>
      <c r="K10" s="27" t="s">
        <v>40</v>
      </c>
      <c r="L10" s="27" t="s">
        <v>40</v>
      </c>
      <c r="M10" s="21" t="s">
        <v>40</v>
      </c>
      <c r="N10" s="22" t="s">
        <v>40</v>
      </c>
      <c r="O10" s="31" t="s">
        <v>40</v>
      </c>
      <c r="P10" s="51"/>
      <c r="Q10" s="22" t="s">
        <v>42</v>
      </c>
      <c r="R10" s="22" t="s">
        <v>65</v>
      </c>
      <c r="S10" s="27" t="s">
        <v>42</v>
      </c>
      <c r="T10" s="22" t="s">
        <v>64</v>
      </c>
      <c r="U10" s="22" t="s">
        <v>40</v>
      </c>
      <c r="V10" s="22" t="s">
        <v>40</v>
      </c>
    </row>
    <row r="11" spans="1:22" ht="150.75" customHeight="1" x14ac:dyDescent="0.25">
      <c r="A11" s="65"/>
      <c r="B11" s="58"/>
      <c r="C11" s="22" t="s">
        <v>66</v>
      </c>
      <c r="D11" s="22">
        <v>1E-4</v>
      </c>
      <c r="E11" s="22" t="s">
        <v>40</v>
      </c>
      <c r="F11" s="95" t="s">
        <v>55</v>
      </c>
      <c r="G11" s="17"/>
      <c r="H11" s="22" t="s">
        <v>56</v>
      </c>
      <c r="I11" s="27" t="s">
        <v>42</v>
      </c>
      <c r="J11" s="27" t="s">
        <v>40</v>
      </c>
      <c r="K11" s="27" t="s">
        <v>40</v>
      </c>
      <c r="L11" s="27" t="s">
        <v>40</v>
      </c>
      <c r="M11" s="27" t="s">
        <v>40</v>
      </c>
      <c r="N11" s="22" t="s">
        <v>40</v>
      </c>
      <c r="O11" s="31" t="s">
        <v>62</v>
      </c>
      <c r="P11" s="51"/>
      <c r="Q11" s="22" t="s">
        <v>42</v>
      </c>
      <c r="R11" s="22" t="s">
        <v>67</v>
      </c>
      <c r="S11" s="27" t="s">
        <v>42</v>
      </c>
      <c r="T11" s="22" t="s">
        <v>64</v>
      </c>
      <c r="U11" s="22" t="s">
        <v>40</v>
      </c>
      <c r="V11" s="22" t="s">
        <v>40</v>
      </c>
    </row>
    <row r="12" spans="1:22" ht="150.75" customHeight="1" x14ac:dyDescent="0.25">
      <c r="A12" s="65"/>
      <c r="B12" s="58"/>
      <c r="C12" s="22" t="s">
        <v>68</v>
      </c>
      <c r="D12" s="22">
        <v>4.6600000000000003E-2</v>
      </c>
      <c r="E12" s="22" t="s">
        <v>40</v>
      </c>
      <c r="F12" s="95" t="s">
        <v>69</v>
      </c>
      <c r="G12" s="97">
        <v>77.099999999999994</v>
      </c>
      <c r="H12" s="22" t="s">
        <v>56</v>
      </c>
      <c r="I12" s="27" t="s">
        <v>42</v>
      </c>
      <c r="J12" s="27" t="s">
        <v>40</v>
      </c>
      <c r="K12" s="27" t="s">
        <v>40</v>
      </c>
      <c r="L12" s="27" t="s">
        <v>40</v>
      </c>
      <c r="M12" s="27" t="s">
        <v>40</v>
      </c>
      <c r="N12" s="22" t="s">
        <v>40</v>
      </c>
      <c r="O12" s="31" t="s">
        <v>40</v>
      </c>
      <c r="P12" s="52"/>
      <c r="Q12" s="22" t="s">
        <v>42</v>
      </c>
      <c r="R12" s="22" t="s">
        <v>70</v>
      </c>
      <c r="S12" s="27" t="s">
        <v>42</v>
      </c>
      <c r="T12" s="22" t="s">
        <v>64</v>
      </c>
      <c r="U12" s="22" t="s">
        <v>40</v>
      </c>
      <c r="V12" s="22" t="s">
        <v>40</v>
      </c>
    </row>
    <row r="13" spans="1:22" ht="44.25" customHeight="1" x14ac:dyDescent="0.25">
      <c r="A13" s="63"/>
      <c r="B13" s="18" t="s">
        <v>27</v>
      </c>
      <c r="C13" s="32" t="s">
        <v>71</v>
      </c>
      <c r="D13" s="18">
        <f>SUM(D7:D12)</f>
        <v>10.225399999999999</v>
      </c>
      <c r="E13" s="18" t="s">
        <v>40</v>
      </c>
      <c r="F13" s="18" t="s">
        <v>42</v>
      </c>
      <c r="G13" s="18">
        <v>77.099999999999994</v>
      </c>
      <c r="H13" s="18"/>
      <c r="I13" s="34" t="s">
        <v>42</v>
      </c>
      <c r="J13" s="18" t="s">
        <v>40</v>
      </c>
      <c r="K13" s="18" t="s">
        <v>40</v>
      </c>
      <c r="L13" s="18" t="s">
        <v>40</v>
      </c>
      <c r="M13" s="18" t="s">
        <v>40</v>
      </c>
      <c r="N13" s="18" t="s">
        <v>40</v>
      </c>
      <c r="O13" s="18" t="s">
        <v>42</v>
      </c>
      <c r="P13" s="18"/>
      <c r="Q13" s="18" t="s">
        <v>42</v>
      </c>
      <c r="R13" s="18" t="s">
        <v>42</v>
      </c>
      <c r="S13" s="18" t="s">
        <v>42</v>
      </c>
      <c r="T13" s="18" t="s">
        <v>42</v>
      </c>
      <c r="U13" s="18" t="s">
        <v>40</v>
      </c>
      <c r="V13" s="18" t="s">
        <v>40</v>
      </c>
    </row>
    <row r="14" spans="1:22" s="33" customFormat="1" ht="84.75" customHeight="1" x14ac:dyDescent="0.25">
      <c r="A14" s="53">
        <v>3</v>
      </c>
      <c r="B14" s="54" t="s">
        <v>73</v>
      </c>
      <c r="C14" s="55" t="s">
        <v>74</v>
      </c>
      <c r="D14" s="44">
        <v>1.6396999999999999</v>
      </c>
      <c r="E14" s="55" t="s">
        <v>40</v>
      </c>
      <c r="F14" s="27" t="s">
        <v>76</v>
      </c>
      <c r="G14" s="27">
        <v>51.8</v>
      </c>
      <c r="H14" s="44" t="s">
        <v>77</v>
      </c>
      <c r="I14" s="98" t="s">
        <v>42</v>
      </c>
      <c r="J14" s="98" t="s">
        <v>40</v>
      </c>
      <c r="K14" s="98" t="s">
        <v>42</v>
      </c>
      <c r="L14" s="98" t="s">
        <v>40</v>
      </c>
      <c r="M14" s="98" t="s">
        <v>40</v>
      </c>
      <c r="N14" s="48" t="s">
        <v>40</v>
      </c>
      <c r="O14" s="44" t="s">
        <v>50</v>
      </c>
      <c r="P14" s="44" t="s">
        <v>79</v>
      </c>
      <c r="Q14" s="44" t="s">
        <v>42</v>
      </c>
      <c r="R14" s="44" t="s">
        <v>40</v>
      </c>
      <c r="S14" s="44" t="s">
        <v>42</v>
      </c>
      <c r="T14" s="44" t="s">
        <v>42</v>
      </c>
      <c r="U14" s="44" t="s">
        <v>40</v>
      </c>
      <c r="V14" s="44" t="s">
        <v>40</v>
      </c>
    </row>
    <row r="15" spans="1:22" s="33" customFormat="1" ht="90.75" customHeight="1" x14ac:dyDescent="0.25">
      <c r="A15" s="53"/>
      <c r="B15" s="54"/>
      <c r="C15" s="56"/>
      <c r="D15" s="45"/>
      <c r="E15" s="56"/>
      <c r="F15" s="27" t="s">
        <v>78</v>
      </c>
      <c r="G15" s="27">
        <v>497.3</v>
      </c>
      <c r="H15" s="45"/>
      <c r="I15" s="99"/>
      <c r="J15" s="99"/>
      <c r="K15" s="99"/>
      <c r="L15" s="99"/>
      <c r="M15" s="99"/>
      <c r="N15" s="49"/>
      <c r="O15" s="45"/>
      <c r="P15" s="47"/>
      <c r="Q15" s="45"/>
      <c r="R15" s="45"/>
      <c r="S15" s="45"/>
      <c r="T15" s="45"/>
      <c r="U15" s="45"/>
      <c r="V15" s="45"/>
    </row>
    <row r="16" spans="1:22" s="33" customFormat="1" ht="180.75" customHeight="1" x14ac:dyDescent="0.25">
      <c r="A16" s="53"/>
      <c r="B16" s="54"/>
      <c r="C16" s="22" t="s">
        <v>75</v>
      </c>
      <c r="D16" s="35">
        <v>0.24970000000000001</v>
      </c>
      <c r="E16" s="22" t="s">
        <v>40</v>
      </c>
      <c r="F16" s="27" t="s">
        <v>83</v>
      </c>
      <c r="G16" s="27">
        <v>155.6</v>
      </c>
      <c r="H16" s="27" t="s">
        <v>77</v>
      </c>
      <c r="I16" s="27" t="s">
        <v>42</v>
      </c>
      <c r="J16" s="27" t="s">
        <v>40</v>
      </c>
      <c r="K16" s="27" t="s">
        <v>42</v>
      </c>
      <c r="L16" s="27" t="s">
        <v>40</v>
      </c>
      <c r="M16" s="27" t="s">
        <v>40</v>
      </c>
      <c r="N16" s="31" t="s">
        <v>62</v>
      </c>
      <c r="O16" s="35" t="s">
        <v>50</v>
      </c>
      <c r="P16" s="45"/>
      <c r="Q16" s="35" t="s">
        <v>42</v>
      </c>
      <c r="R16" s="35" t="s">
        <v>40</v>
      </c>
      <c r="S16" s="35" t="s">
        <v>42</v>
      </c>
      <c r="T16" s="35" t="s">
        <v>42</v>
      </c>
      <c r="U16" s="35" t="s">
        <v>40</v>
      </c>
      <c r="V16" s="35" t="s">
        <v>40</v>
      </c>
    </row>
    <row r="17" spans="1:22" ht="44.25" customHeight="1" x14ac:dyDescent="0.25">
      <c r="A17" s="53"/>
      <c r="B17" s="20" t="s">
        <v>27</v>
      </c>
      <c r="C17" s="36" t="s">
        <v>43</v>
      </c>
      <c r="D17" s="20">
        <f>SUM(D14:D16)</f>
        <v>1.8894</v>
      </c>
      <c r="E17" s="20" t="s">
        <v>40</v>
      </c>
      <c r="F17" s="20" t="s">
        <v>42</v>
      </c>
      <c r="G17" s="20">
        <f>SUM(G14:G16)</f>
        <v>704.7</v>
      </c>
      <c r="H17" s="20"/>
      <c r="I17" s="37" t="s">
        <v>42</v>
      </c>
      <c r="J17" s="20" t="s">
        <v>40</v>
      </c>
      <c r="K17" s="20" t="s">
        <v>42</v>
      </c>
      <c r="L17" s="20" t="s">
        <v>40</v>
      </c>
      <c r="M17" s="20" t="s">
        <v>40</v>
      </c>
      <c r="N17" s="20" t="s">
        <v>42</v>
      </c>
      <c r="O17" s="20" t="s">
        <v>42</v>
      </c>
      <c r="P17" s="20"/>
      <c r="Q17" s="20" t="s">
        <v>42</v>
      </c>
      <c r="R17" s="20" t="s">
        <v>40</v>
      </c>
      <c r="S17" s="20" t="s">
        <v>42</v>
      </c>
      <c r="T17" s="20" t="s">
        <v>42</v>
      </c>
      <c r="U17" s="20" t="s">
        <v>40</v>
      </c>
      <c r="V17" s="20" t="s">
        <v>40</v>
      </c>
    </row>
    <row r="18" spans="1:22" s="41" customFormat="1" ht="179.25" customHeight="1" x14ac:dyDescent="0.25">
      <c r="A18" s="43">
        <v>4</v>
      </c>
      <c r="B18" s="40" t="s">
        <v>80</v>
      </c>
      <c r="C18" s="22" t="s">
        <v>81</v>
      </c>
      <c r="D18" s="35">
        <v>0.38779999999999998</v>
      </c>
      <c r="E18" s="35" t="s">
        <v>40</v>
      </c>
      <c r="F18" s="27" t="s">
        <v>82</v>
      </c>
      <c r="G18" s="27">
        <v>317</v>
      </c>
      <c r="H18" s="35" t="s">
        <v>84</v>
      </c>
      <c r="I18" s="27" t="s">
        <v>42</v>
      </c>
      <c r="J18" s="27" t="s">
        <v>40</v>
      </c>
      <c r="K18" s="27" t="s">
        <v>42</v>
      </c>
      <c r="L18" s="27" t="s">
        <v>40</v>
      </c>
      <c r="M18" s="27" t="s">
        <v>40</v>
      </c>
      <c r="N18" s="31" t="s">
        <v>62</v>
      </c>
      <c r="O18" s="35" t="s">
        <v>50</v>
      </c>
      <c r="P18" s="17" t="s">
        <v>85</v>
      </c>
      <c r="Q18" s="35" t="s">
        <v>42</v>
      </c>
      <c r="R18" s="35" t="s">
        <v>86</v>
      </c>
      <c r="S18" s="35" t="s">
        <v>42</v>
      </c>
      <c r="T18" s="35" t="s">
        <v>42</v>
      </c>
      <c r="U18" s="35" t="s">
        <v>87</v>
      </c>
      <c r="V18" s="35" t="s">
        <v>42</v>
      </c>
    </row>
    <row r="19" spans="1:22" ht="44.25" customHeight="1" x14ac:dyDescent="0.25">
      <c r="A19" s="46"/>
      <c r="B19" s="20" t="s">
        <v>27</v>
      </c>
      <c r="C19" s="36" t="s">
        <v>41</v>
      </c>
      <c r="D19" s="20">
        <v>0.38779999999999998</v>
      </c>
      <c r="E19" s="20" t="s">
        <v>40</v>
      </c>
      <c r="F19" s="96" t="s">
        <v>42</v>
      </c>
      <c r="G19" s="96">
        <v>317</v>
      </c>
      <c r="H19" s="20"/>
      <c r="I19" s="100" t="s">
        <v>42</v>
      </c>
      <c r="J19" s="96" t="s">
        <v>40</v>
      </c>
      <c r="K19" s="96" t="s">
        <v>42</v>
      </c>
      <c r="L19" s="96" t="s">
        <v>40</v>
      </c>
      <c r="M19" s="96" t="s">
        <v>40</v>
      </c>
      <c r="N19" s="20" t="s">
        <v>42</v>
      </c>
      <c r="O19" s="20" t="s">
        <v>42</v>
      </c>
      <c r="P19" s="20"/>
      <c r="Q19" s="20" t="s">
        <v>42</v>
      </c>
      <c r="R19" s="20" t="s">
        <v>40</v>
      </c>
      <c r="S19" s="20" t="s">
        <v>42</v>
      </c>
      <c r="T19" s="20" t="s">
        <v>42</v>
      </c>
      <c r="U19" s="20" t="s">
        <v>40</v>
      </c>
      <c r="V19" s="20" t="s">
        <v>42</v>
      </c>
    </row>
    <row r="20" spans="1:22" s="41" customFormat="1" ht="86.25" customHeight="1" x14ac:dyDescent="0.25">
      <c r="A20" s="43">
        <v>5</v>
      </c>
      <c r="B20" s="40" t="s">
        <v>88</v>
      </c>
      <c r="C20" s="22" t="s">
        <v>89</v>
      </c>
      <c r="D20" s="39">
        <v>0.34079999999999999</v>
      </c>
      <c r="E20" s="22" t="s">
        <v>40</v>
      </c>
      <c r="F20" s="27" t="s">
        <v>90</v>
      </c>
      <c r="G20" s="27">
        <v>1536.2</v>
      </c>
      <c r="H20" s="39" t="s">
        <v>91</v>
      </c>
      <c r="I20" s="27" t="s">
        <v>42</v>
      </c>
      <c r="J20" s="27" t="s">
        <v>40</v>
      </c>
      <c r="K20" s="27" t="s">
        <v>42</v>
      </c>
      <c r="L20" s="27" t="s">
        <v>40</v>
      </c>
      <c r="M20" s="27" t="s">
        <v>40</v>
      </c>
      <c r="N20" s="31" t="s">
        <v>62</v>
      </c>
      <c r="O20" s="39" t="s">
        <v>40</v>
      </c>
      <c r="P20" s="30" t="s">
        <v>85</v>
      </c>
      <c r="Q20" s="39" t="s">
        <v>42</v>
      </c>
      <c r="R20" s="39" t="s">
        <v>40</v>
      </c>
      <c r="S20" s="39" t="s">
        <v>42</v>
      </c>
      <c r="T20" s="39" t="s">
        <v>92</v>
      </c>
      <c r="U20" s="39" t="s">
        <v>92</v>
      </c>
      <c r="V20" s="39" t="s">
        <v>42</v>
      </c>
    </row>
    <row r="21" spans="1:22" ht="44.25" customHeight="1" x14ac:dyDescent="0.25">
      <c r="A21" s="46"/>
      <c r="B21" s="20" t="s">
        <v>27</v>
      </c>
      <c r="C21" s="92" t="s">
        <v>41</v>
      </c>
      <c r="D21" s="93">
        <v>0.34079999999999999</v>
      </c>
      <c r="E21" s="93" t="s">
        <v>40</v>
      </c>
      <c r="F21" s="93" t="s">
        <v>42</v>
      </c>
      <c r="G21" s="93">
        <v>1536.2</v>
      </c>
      <c r="H21" s="93"/>
      <c r="I21" s="94" t="s">
        <v>42</v>
      </c>
      <c r="J21" s="93" t="s">
        <v>40</v>
      </c>
      <c r="K21" s="93" t="s">
        <v>42</v>
      </c>
      <c r="L21" s="93" t="s">
        <v>40</v>
      </c>
      <c r="M21" s="93" t="s">
        <v>40</v>
      </c>
      <c r="N21" s="93" t="s">
        <v>42</v>
      </c>
      <c r="O21" s="93" t="s">
        <v>40</v>
      </c>
      <c r="P21" s="93"/>
      <c r="Q21" s="93" t="s">
        <v>42</v>
      </c>
      <c r="R21" s="93" t="s">
        <v>40</v>
      </c>
      <c r="S21" s="93" t="s">
        <v>42</v>
      </c>
      <c r="T21" s="93" t="s">
        <v>40</v>
      </c>
      <c r="U21" s="93" t="s">
        <v>40</v>
      </c>
      <c r="V21" s="93" t="s">
        <v>42</v>
      </c>
    </row>
    <row r="22" spans="1:22" s="12" customFormat="1" ht="51" customHeight="1" x14ac:dyDescent="0.4">
      <c r="A22" s="8"/>
      <c r="B22" s="9"/>
      <c r="C22" s="10"/>
      <c r="D22" s="9"/>
      <c r="E22" s="10"/>
      <c r="F22" s="10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28"/>
      <c r="R22" s="28"/>
      <c r="S22" s="28"/>
      <c r="T22" s="28"/>
      <c r="U22" s="28"/>
      <c r="V22" s="29"/>
    </row>
    <row r="23" spans="1:22" s="12" customFormat="1" ht="141.75" customHeight="1" x14ac:dyDescent="0.25">
      <c r="A23" s="80" t="s">
        <v>27</v>
      </c>
      <c r="B23" s="13" t="s">
        <v>28</v>
      </c>
      <c r="C23" s="13" t="s">
        <v>29</v>
      </c>
      <c r="D23" s="13" t="s">
        <v>30</v>
      </c>
      <c r="E23" s="13" t="s">
        <v>31</v>
      </c>
      <c r="F23" s="13" t="s">
        <v>32</v>
      </c>
      <c r="G23" s="13" t="s">
        <v>33</v>
      </c>
      <c r="H23" s="83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</row>
    <row r="24" spans="1:22" s="12" customFormat="1" ht="87.75" customHeight="1" x14ac:dyDescent="0.25">
      <c r="A24" s="81"/>
      <c r="B24" s="14">
        <v>5</v>
      </c>
      <c r="C24" s="14">
        <v>11</v>
      </c>
      <c r="D24" s="14">
        <f>D5+D7+D8+D9+D10+D11+D12+D14+D16</f>
        <v>13.499099999999999</v>
      </c>
      <c r="E24" s="14" t="s">
        <v>40</v>
      </c>
      <c r="F24" s="14">
        <v>7</v>
      </c>
      <c r="G24" s="14">
        <f>G21+G19+G17+G13</f>
        <v>2635</v>
      </c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</row>
    <row r="25" spans="1:22" s="12" customFormat="1" ht="51" customHeight="1" x14ac:dyDescent="0.25">
      <c r="A25" s="81"/>
      <c r="B25" s="14"/>
      <c r="C25" s="14"/>
      <c r="D25" s="14"/>
      <c r="E25" s="14"/>
      <c r="F25" s="14"/>
      <c r="G25" s="14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</row>
    <row r="26" spans="1:22" s="12" customFormat="1" ht="87.75" customHeight="1" x14ac:dyDescent="0.25">
      <c r="A26" s="81"/>
      <c r="B26" s="15" t="s">
        <v>34</v>
      </c>
      <c r="C26" s="15" t="s">
        <v>35</v>
      </c>
      <c r="D26" s="15" t="s">
        <v>36</v>
      </c>
      <c r="E26" s="15" t="s">
        <v>37</v>
      </c>
      <c r="F26" s="15" t="s">
        <v>38</v>
      </c>
      <c r="G26" s="15" t="s">
        <v>39</v>
      </c>
      <c r="H26" s="86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8"/>
    </row>
    <row r="27" spans="1:22" s="12" customFormat="1" ht="87.75" customHeight="1" x14ac:dyDescent="0.25">
      <c r="A27" s="82"/>
      <c r="B27" s="42">
        <v>1.19</v>
      </c>
      <c r="C27" s="16">
        <v>1.19</v>
      </c>
      <c r="D27" s="14">
        <v>1</v>
      </c>
      <c r="E27" s="38">
        <v>4</v>
      </c>
      <c r="F27" s="38">
        <v>0</v>
      </c>
      <c r="G27" s="38">
        <v>12.114800000000001</v>
      </c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1"/>
    </row>
  </sheetData>
  <mergeCells count="40">
    <mergeCell ref="A23:A27"/>
    <mergeCell ref="H23:V27"/>
    <mergeCell ref="A4:V4"/>
    <mergeCell ref="A5:A6"/>
    <mergeCell ref="A7:A13"/>
    <mergeCell ref="A1:V1"/>
    <mergeCell ref="A2:A3"/>
    <mergeCell ref="B2:B3"/>
    <mergeCell ref="C2:E2"/>
    <mergeCell ref="F2:H2"/>
    <mergeCell ref="I2:L2"/>
    <mergeCell ref="M2:M3"/>
    <mergeCell ref="N2:N3"/>
    <mergeCell ref="O2:O3"/>
    <mergeCell ref="P2:P3"/>
    <mergeCell ref="Q2:V2"/>
    <mergeCell ref="P7:P12"/>
    <mergeCell ref="A14:A17"/>
    <mergeCell ref="B14:B16"/>
    <mergeCell ref="C14:C15"/>
    <mergeCell ref="D14:D15"/>
    <mergeCell ref="E14:E15"/>
    <mergeCell ref="B7:B12"/>
    <mergeCell ref="H14:H15"/>
    <mergeCell ref="I14:I15"/>
    <mergeCell ref="J14:J15"/>
    <mergeCell ref="K14:K15"/>
    <mergeCell ref="L14:L15"/>
    <mergeCell ref="M14:M15"/>
    <mergeCell ref="A20:A21"/>
    <mergeCell ref="T14:T15"/>
    <mergeCell ref="U14:U15"/>
    <mergeCell ref="V14:V15"/>
    <mergeCell ref="A18:A19"/>
    <mergeCell ref="P14:P16"/>
    <mergeCell ref="Q14:Q15"/>
    <mergeCell ref="R14:R15"/>
    <mergeCell ref="S14:S15"/>
    <mergeCell ref="N14:N15"/>
    <mergeCell ref="O14:O15"/>
  </mergeCells>
  <pageMargins left="0.23622047244094491" right="0.23622047244094491" top="0.39370078740157483" bottom="0" header="0.31496062992125984" footer="0.31496062992125984"/>
  <pageSetup paperSize="8" scale="2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2025-04-11T08:45:10Z</dcterms:modified>
</cp:coreProperties>
</file>